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áce\CERTIFIKÁTY\PROVOZ\DOKUMENTACE\2022\emise_10turbos_17012022\"/>
    </mc:Choice>
  </mc:AlternateContent>
  <xr:revisionPtr revIDLastSave="0" documentId="8_{27CDF649-A58D-4FD3-9E0F-D747A48AB583}" xr6:coauthVersionLast="46" xr6:coauthVersionMax="46" xr10:uidLastSave="{00000000-0000-0000-0000-000000000000}"/>
  <bookViews>
    <workbookView xWindow="-28920" yWindow="-120" windowWidth="29040" windowHeight="18240"/>
  </bookViews>
  <sheets>
    <sheet name="Zertifik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5" i="1"/>
  <c r="D27" i="1"/>
</calcChain>
</file>

<file path=xl/sharedStrings.xml><?xml version="1.0" encoding="utf-8"?>
<sst xmlns="http://schemas.openxmlformats.org/spreadsheetml/2006/main" count="70" uniqueCount="60">
  <si>
    <t>Laufzeitbeginn:</t>
  </si>
  <si>
    <t>Währung des Produktes:</t>
  </si>
  <si>
    <t>Mindestanzahl, Stückelung:</t>
  </si>
  <si>
    <t>Börsenotierung:</t>
  </si>
  <si>
    <t>Quotierung:</t>
  </si>
  <si>
    <t>Long / Short</t>
  </si>
  <si>
    <t>Commencement Date:</t>
  </si>
  <si>
    <t>Currency:</t>
  </si>
  <si>
    <t>Minimum Volume, denomination:</t>
  </si>
  <si>
    <t>Zahlstelle und Einreichstelle:</t>
  </si>
  <si>
    <t>Paying Agent:</t>
  </si>
  <si>
    <t>Listing:</t>
  </si>
  <si>
    <t>Quotations:</t>
  </si>
  <si>
    <t xml:space="preserve">Reuters: „ERSTE02“ </t>
  </si>
  <si>
    <t>Website für Bekanntmachungen:</t>
  </si>
  <si>
    <t>Website for notices:</t>
  </si>
  <si>
    <r>
      <t xml:space="preserve">ISIN-Code </t>
    </r>
    <r>
      <rPr>
        <i/>
        <sz val="7"/>
        <rFont val="Arial"/>
        <family val="2"/>
      </rPr>
      <t>Securities Identification Number</t>
    </r>
  </si>
  <si>
    <r>
      <t xml:space="preserve">Basiswert (BW) </t>
    </r>
    <r>
      <rPr>
        <i/>
        <sz val="7"/>
        <rFont val="Arial"/>
        <family val="2"/>
      </rPr>
      <t>Underlying (UL)</t>
    </r>
  </si>
  <si>
    <r>
      <t xml:space="preserve">Whrg BW  </t>
    </r>
    <r>
      <rPr>
        <i/>
        <sz val="7"/>
        <rFont val="Arial"/>
        <family val="2"/>
      </rPr>
      <t xml:space="preserve">Currency of the UL </t>
    </r>
  </si>
  <si>
    <r>
      <t xml:space="preserve">Volumen </t>
    </r>
    <r>
      <rPr>
        <i/>
        <sz val="7"/>
        <rFont val="Arial"/>
        <family val="2"/>
      </rPr>
      <t>Volume</t>
    </r>
  </si>
  <si>
    <t>*)</t>
  </si>
  <si>
    <t xml:space="preserve">Settle ment </t>
  </si>
  <si>
    <r>
      <t xml:space="preserve">Dt WKN </t>
    </r>
    <r>
      <rPr>
        <i/>
        <sz val="7"/>
        <rFont val="Arial"/>
        <family val="2"/>
      </rPr>
      <t>German Securities Ident. Number</t>
    </r>
  </si>
  <si>
    <r>
      <t xml:space="preserve">der </t>
    </r>
    <r>
      <rPr>
        <sz val="12"/>
        <rFont val="Arial"/>
        <family val="2"/>
      </rPr>
      <t xml:space="preserve">/ </t>
    </r>
    <r>
      <rPr>
        <i/>
        <sz val="12"/>
        <rFont val="Arial"/>
        <family val="2"/>
      </rPr>
      <t>of</t>
    </r>
  </si>
  <si>
    <r>
      <t xml:space="preserve">Art </t>
    </r>
    <r>
      <rPr>
        <i/>
        <sz val="7"/>
        <rFont val="Arial"/>
        <family val="2"/>
      </rPr>
      <t>Type   *</t>
    </r>
  </si>
  <si>
    <r>
      <t>ANGEBOTSBLATT FÜR</t>
    </r>
    <r>
      <rPr>
        <sz val="12"/>
        <rFont val="Arial"/>
        <family val="2"/>
      </rPr>
      <t xml:space="preserve"> / </t>
    </r>
    <r>
      <rPr>
        <i/>
        <sz val="12"/>
        <rFont val="Arial"/>
        <family val="2"/>
      </rPr>
      <t>OFFER TABLE FOR</t>
    </r>
  </si>
  <si>
    <t>A = Aktien, D = ADR/GDR, I = Index, S = Schuldtitel, F = Fonds, W = Währungen, R = Rohstoffe, Z = Zinssätze, MP = Managed Portfolios, T = Termingeschäft, O = Andere</t>
  </si>
  <si>
    <t>A = Shares, D = ADR/GDR, I = Indices, S = Bond/Note, F = Funds, W = Currencies, R = Commodities, Z = Interest Rates, MP = Managed Portfolios, T = Futures, O = Other</t>
  </si>
  <si>
    <t>Erste Group Bank AG</t>
  </si>
  <si>
    <r>
      <t>ISIN-Code des Basiswerts</t>
    </r>
    <r>
      <rPr>
        <i/>
        <sz val="7"/>
        <rFont val="Arial"/>
        <family val="2"/>
      </rPr>
      <t xml:space="preserve">           ISIN-Code of the Underlying</t>
    </r>
  </si>
  <si>
    <r>
      <t xml:space="preserve">Knock-Out Barriere </t>
    </r>
    <r>
      <rPr>
        <i/>
        <sz val="7"/>
        <rFont val="Arial"/>
        <family val="2"/>
      </rPr>
      <t xml:space="preserve">Knock-Out Barrier    </t>
    </r>
  </si>
  <si>
    <r>
      <t xml:space="preserve">Referenzmarkt    </t>
    </r>
    <r>
      <rPr>
        <i/>
        <sz val="7"/>
        <rFont val="Arial"/>
        <family val="2"/>
      </rPr>
      <t>Reference Market</t>
    </r>
  </si>
  <si>
    <r>
      <t xml:space="preserve">Basispreis </t>
    </r>
    <r>
      <rPr>
        <i/>
        <sz val="7"/>
        <rFont val="Arial"/>
        <family val="2"/>
      </rPr>
      <t xml:space="preserve">Strike </t>
    </r>
  </si>
  <si>
    <t>-</t>
  </si>
  <si>
    <r>
      <t xml:space="preserve">Laufzeitende   </t>
    </r>
    <r>
      <rPr>
        <i/>
        <sz val="7"/>
        <rFont val="Arial"/>
        <family val="2"/>
      </rPr>
      <t>Maturity</t>
    </r>
  </si>
  <si>
    <r>
      <t xml:space="preserve">Bezugsverhältnis   </t>
    </r>
    <r>
      <rPr>
        <i/>
        <sz val="7"/>
        <rFont val="Arial"/>
        <family val="2"/>
      </rPr>
      <t>Multiplier</t>
    </r>
  </si>
  <si>
    <r>
      <t xml:space="preserve">Erster  Handelstag   </t>
    </r>
    <r>
      <rPr>
        <i/>
        <sz val="7"/>
        <rFont val="Arial"/>
        <family val="2"/>
      </rPr>
      <t>First Trading Day</t>
    </r>
  </si>
  <si>
    <r>
      <t xml:space="preserve">Letzter Handelstag   </t>
    </r>
    <r>
      <rPr>
        <i/>
        <sz val="7"/>
        <rFont val="Arial"/>
        <family val="2"/>
      </rPr>
      <t>Last Trading Day</t>
    </r>
  </si>
  <si>
    <r>
      <t xml:space="preserve">Anfänglicher Ausgabepreis   </t>
    </r>
    <r>
      <rPr>
        <i/>
        <sz val="7"/>
        <rFont val="Arial"/>
        <family val="2"/>
      </rPr>
      <t xml:space="preserve">Initial Issue Price </t>
    </r>
  </si>
  <si>
    <r>
      <t>Turbo-Optionsscheine</t>
    </r>
    <r>
      <rPr>
        <sz val="12"/>
        <rFont val="Arial"/>
        <family val="2"/>
      </rPr>
      <t xml:space="preserve"> / </t>
    </r>
    <r>
      <rPr>
        <i/>
        <sz val="12"/>
        <rFont val="Arial"/>
        <family val="2"/>
      </rPr>
      <t>Turbo Warrants</t>
    </r>
  </si>
  <si>
    <t xml:space="preserve">https://www.erstegroup.com </t>
  </si>
  <si>
    <t xml:space="preserve"> </t>
  </si>
  <si>
    <t>Tschechische Krone (CZK)</t>
  </si>
  <si>
    <t>Czech Koruna (CZK)</t>
  </si>
  <si>
    <t>Börse Prag (PSE) (siehe "Erster Handelstag")</t>
  </si>
  <si>
    <t>Prague Stock Exchange (PSE) (see "First Trading Day")</t>
  </si>
  <si>
    <t>AT0000A2UZB9</t>
  </si>
  <si>
    <t>EB05XD</t>
  </si>
  <si>
    <t>EUR/CZK</t>
  </si>
  <si>
    <t>EU0006169831</t>
  </si>
  <si>
    <t>W</t>
  </si>
  <si>
    <t>CZK</t>
  </si>
  <si>
    <t>Czech National Bank (CNB)</t>
  </si>
  <si>
    <t>open end</t>
  </si>
  <si>
    <t>cash</t>
  </si>
  <si>
    <t>Long</t>
  </si>
  <si>
    <t>AT0000A2UZC7</t>
  </si>
  <si>
    <t>EB05XE</t>
  </si>
  <si>
    <t>Short</t>
  </si>
  <si>
    <t>Ausübungsart (Exercise Style): amerikanisch (american)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</si>
</sst>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94" formatCode="_-* #,##0.00\ _D_M_-;\-* #,##0.00\ _D_M_-;_-* &quot;-&quot;??\ _D_M_-;_-@_-"/>
    <numFmt numFmtId="199" formatCode="0000"/>
    <numFmt numFmtId="209" formatCode="dd/mm/yyyy;@"/>
    <numFmt numFmtId="211" formatCode="#,##0.0000"/>
    <numFmt numFmtId="212" formatCode="yyyy\-mm\-dd;@"/>
  </numFmts>
  <fonts count="2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194" fontId="20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19" fillId="0" borderId="0">
      <alignment vertical="center"/>
    </xf>
    <xf numFmtId="0" fontId="20" fillId="0" borderId="0"/>
  </cellStyleXfs>
  <cellXfs count="96">
    <xf numFmtId="0" fontId="0" fillId="0" borderId="0" xfId="0"/>
    <xf numFmtId="0" fontId="7" fillId="2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209" fontId="12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3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20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4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209" fontId="2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209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left" vertical="center"/>
    </xf>
    <xf numFmtId="4" fontId="7" fillId="2" borderId="0" xfId="0" applyNumberFormat="1" applyFont="1" applyFill="1" applyAlignment="1">
      <alignment horizontal="left" vertical="center"/>
    </xf>
    <xf numFmtId="209" fontId="7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" fontId="9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left" vertical="center"/>
    </xf>
    <xf numFmtId="4" fontId="9" fillId="2" borderId="0" xfId="0" applyNumberFormat="1" applyFont="1" applyFill="1" applyAlignment="1">
      <alignment horizontal="left" vertical="center"/>
    </xf>
    <xf numFmtId="209" fontId="9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/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209" fontId="3" fillId="2" borderId="0" xfId="0" applyNumberFormat="1" applyFont="1" applyFill="1" applyAlignment="1">
      <alignment horizontal="center"/>
    </xf>
    <xf numFmtId="212" fontId="9" fillId="2" borderId="0" xfId="0" applyNumberFormat="1" applyFont="1" applyFill="1" applyAlignment="1">
      <alignment horizontal="left" vertical="center" wrapText="1"/>
    </xf>
    <xf numFmtId="0" fontId="12" fillId="4" borderId="0" xfId="0" applyFont="1" applyFill="1" applyAlignment="1">
      <alignment vertical="center"/>
    </xf>
    <xf numFmtId="0" fontId="12" fillId="0" borderId="1" xfId="18" quotePrefix="1" applyNumberFormat="1" applyFont="1" applyBorder="1" applyAlignment="1">
      <alignment horizontal="center" vertical="center"/>
    </xf>
    <xf numFmtId="0" fontId="12" fillId="0" borderId="1" xfId="18" applyFont="1" applyBorder="1" applyAlignment="1">
      <alignment horizontal="center" vertical="center"/>
    </xf>
    <xf numFmtId="0" fontId="12" fillId="0" borderId="1" xfId="18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14" applyNumberFormat="1" applyFont="1" applyBorder="1" applyAlignment="1" applyProtection="1">
      <alignment horizontal="center" vertical="center" wrapText="1"/>
      <protection locked="0"/>
    </xf>
    <xf numFmtId="209" fontId="12" fillId="0" borderId="1" xfId="19" applyNumberFormat="1" applyFont="1" applyBorder="1" applyAlignment="1" applyProtection="1">
      <alignment horizontal="center" vertical="center" wrapText="1"/>
      <protection locked="0"/>
    </xf>
    <xf numFmtId="209" fontId="12" fillId="0" borderId="1" xfId="18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18" applyNumberFormat="1" applyFont="1" applyFill="1" applyBorder="1" applyAlignment="1" applyProtection="1">
      <alignment horizontal="center" vertical="center"/>
      <protection locked="0"/>
    </xf>
    <xf numFmtId="199" fontId="12" fillId="0" borderId="0" xfId="0" applyNumberFormat="1" applyFont="1" applyBorder="1" applyAlignment="1">
      <alignment horizontal="center"/>
    </xf>
    <xf numFmtId="0" fontId="12" fillId="0" borderId="0" xfId="18" quotePrefix="1" applyNumberFormat="1" applyFont="1" applyBorder="1" applyAlignment="1">
      <alignment horizontal="center" vertical="center"/>
    </xf>
    <xf numFmtId="0" fontId="12" fillId="0" borderId="0" xfId="18" applyFont="1" applyBorder="1" applyAlignment="1">
      <alignment horizontal="left" vertical="center"/>
    </xf>
    <xf numFmtId="0" fontId="12" fillId="0" borderId="0" xfId="18" applyFont="1" applyBorder="1" applyAlignment="1">
      <alignment horizontal="center" vertical="center"/>
    </xf>
    <xf numFmtId="0" fontId="12" fillId="0" borderId="0" xfId="18" applyFont="1" applyBorder="1" applyAlignment="1">
      <alignment horizontal="center" vertical="center" wrapText="1"/>
    </xf>
    <xf numFmtId="211" fontId="12" fillId="0" borderId="0" xfId="18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center" vertical="center" wrapText="1"/>
    </xf>
    <xf numFmtId="4" fontId="12" fillId="0" borderId="0" xfId="14" applyNumberFormat="1" applyFont="1" applyBorder="1" applyAlignment="1" applyProtection="1">
      <alignment horizontal="center" vertical="center" wrapText="1"/>
      <protection locked="0"/>
    </xf>
    <xf numFmtId="209" fontId="12" fillId="0" borderId="0" xfId="19" applyNumberFormat="1" applyFont="1" applyBorder="1" applyAlignment="1" applyProtection="1">
      <alignment horizontal="center" vertical="center" wrapText="1"/>
      <protection locked="0"/>
    </xf>
    <xf numFmtId="209" fontId="12" fillId="0" borderId="0" xfId="18" quotePrefix="1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12" fillId="0" borderId="0" xfId="18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4" fontId="12" fillId="0" borderId="0" xfId="18" applyNumberFormat="1" applyFont="1" applyBorder="1" applyAlignment="1">
      <alignment horizontal="center" vertical="center"/>
    </xf>
    <xf numFmtId="0" fontId="9" fillId="2" borderId="0" xfId="0" quotePrefix="1" applyFont="1" applyFill="1" applyAlignment="1">
      <alignment horizontal="left" vertical="center"/>
    </xf>
    <xf numFmtId="0" fontId="7" fillId="2" borderId="0" xfId="0" quotePrefix="1" applyFont="1" applyFill="1" applyAlignment="1">
      <alignment horizontal="left" vertical="center"/>
    </xf>
    <xf numFmtId="14" fontId="8" fillId="0" borderId="0" xfId="0" quotePrefix="1" applyNumberFormat="1" applyFont="1" applyAlignment="1">
      <alignment horizontal="left" vertical="center"/>
    </xf>
    <xf numFmtId="199" fontId="12" fillId="0" borderId="1" xfId="0" applyNumberFormat="1" applyFont="1" applyBorder="1" applyAlignment="1">
      <alignment horizontal="center" vertical="center"/>
    </xf>
    <xf numFmtId="4" fontId="12" fillId="0" borderId="1" xfId="18" applyNumberFormat="1" applyFont="1" applyBorder="1" applyAlignment="1">
      <alignment horizontal="center" vertical="center"/>
    </xf>
    <xf numFmtId="211" fontId="12" fillId="0" borderId="1" xfId="18" applyNumberFormat="1" applyFont="1" applyBorder="1" applyAlignment="1">
      <alignment horizontal="center" vertical="center"/>
    </xf>
    <xf numFmtId="14" fontId="12" fillId="0" borderId="0" xfId="18" applyNumberFormat="1" applyFont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14" fontId="12" fillId="0" borderId="1" xfId="18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quotePrefix="1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quotePrefix="1" applyFont="1" applyFill="1" applyAlignment="1">
      <alignment horizontal="left" vertical="center"/>
    </xf>
    <xf numFmtId="0" fontId="15" fillId="2" borderId="0" xfId="15" applyFont="1" applyFill="1" applyAlignment="1" applyProtection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</cellXfs>
  <cellStyles count="20">
    <cellStyle name="=C:\WINNT35\SYSTEM32\COMMAND.COM" xfId="1"/>
    <cellStyle name="=C:\WINNT35\SYSTEM32\COMMAND.COM 2" xfId="2"/>
    <cellStyle name="=C:\WINNT35\SYSTEM32\COMMAND.COM 2 2" xfId="3"/>
    <cellStyle name="=C:\WINNT35\SYSTEM32\COMMAND.COM 2 3" xfId="4"/>
    <cellStyle name="=C:\WINNT35\SYSTEM32\COMMAND.COM 2 4" xfId="5"/>
    <cellStyle name="=C:\WINNT35\SYSTEM32\COMMAND.COM 2 5" xfId="6"/>
    <cellStyle name="=C:\WINNT35\SYSTEM32\COMMAND.COM 3" xfId="7"/>
    <cellStyle name="=C:\WINNT35\SYSTEM32\COMMAND.COM 3 2" xfId="8"/>
    <cellStyle name="=C:\WINNT35\SYSTEM32\COMMAND.COM 3 3" xfId="9"/>
    <cellStyle name="=C:\WINNT35\SYSTEM32\COMMAND.COM 4" xfId="10"/>
    <cellStyle name="=C:\WINNT35\SYSTEM32\COMMAND.COM 5" xfId="11"/>
    <cellStyle name="=C:\WINNT35\SYSTEM32\COMMAND.COM 6" xfId="12"/>
    <cellStyle name="=C:\WINNT35\SYSTEM32\COMMAND.COM 7" xfId="13"/>
    <cellStyle name="Dezimal_Zertifikate" xfId="14"/>
    <cellStyle name="Hypertextový odkaz" xfId="15" builtinId="8"/>
    <cellStyle name="Normale_Foglio1" xfId="16"/>
    <cellStyle name="Normální" xfId="0" builtinId="0"/>
    <cellStyle name="Standard 2" xfId="17"/>
    <cellStyle name="Standard_Zertifikate" xfId="18"/>
    <cellStyle name="Standard_Zertifikate_1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57150</xdr:rowOff>
    </xdr:to>
    <xdr:pic>
      <xdr:nvPicPr>
        <xdr:cNvPr id="1265" name="Grafik 2">
          <a:extLst>
            <a:ext uri="{FF2B5EF4-FFF2-40B4-BE49-F238E27FC236}">
              <a16:creationId xmlns:a16="http://schemas.microsoft.com/office/drawing/2014/main" id="{0D58FAA7-A92C-4884-BDEE-BEDFF17E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rstegroup.com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4:Q43"/>
  <sheetViews>
    <sheetView showGridLines="0" tabSelected="1" zoomScaleNormal="100" workbookViewId="0">
      <selection activeCell="A9" sqref="A9:Q9"/>
    </sheetView>
  </sheetViews>
  <sheetFormatPr defaultColWidth="11.42578125" defaultRowHeight="12.75" x14ac:dyDescent="0.2"/>
  <cols>
    <col min="1" max="1" width="12.140625" style="38" customWidth="1"/>
    <col min="2" max="2" width="7.42578125" style="38" customWidth="1"/>
    <col min="3" max="3" width="15.42578125" style="39" bestFit="1" customWidth="1"/>
    <col min="4" max="4" width="11.5703125" style="38" bestFit="1" customWidth="1"/>
    <col min="5" max="5" width="4.28515625" style="38" customWidth="1"/>
    <col min="6" max="6" width="4.42578125" style="38" customWidth="1"/>
    <col min="7" max="7" width="10.85546875" style="38" bestFit="1" customWidth="1"/>
    <col min="8" max="8" width="8.28515625" style="40" customWidth="1"/>
    <col min="9" max="9" width="8" style="40" customWidth="1"/>
    <col min="10" max="10" width="7" style="41" bestFit="1" customWidth="1"/>
    <col min="11" max="11" width="7" style="42" customWidth="1"/>
    <col min="12" max="12" width="8.42578125" style="43" bestFit="1" customWidth="1"/>
    <col min="13" max="13" width="9.140625" style="43" bestFit="1" customWidth="1"/>
    <col min="14" max="14" width="7.7109375" style="76" bestFit="1" customWidth="1"/>
    <col min="15" max="15" width="4.42578125" style="38" bestFit="1" customWidth="1"/>
    <col min="16" max="16" width="6" style="38" customWidth="1"/>
    <col min="17" max="17" width="6.42578125" style="40" bestFit="1" customWidth="1"/>
    <col min="18" max="16384" width="11.42578125" style="35"/>
  </cols>
  <sheetData>
    <row r="4" spans="1:17" ht="12" customHeight="1" x14ac:dyDescent="0.2"/>
    <row r="5" spans="1:17" s="6" customFormat="1" ht="15.75" x14ac:dyDescent="0.2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s="6" customFormat="1" ht="8.25" customHeight="1" x14ac:dyDescent="0.2">
      <c r="A6" s="7"/>
      <c r="B6" s="7"/>
      <c r="C6" s="8"/>
      <c r="D6" s="7"/>
      <c r="E6" s="7"/>
      <c r="F6" s="7"/>
      <c r="G6" s="7"/>
      <c r="H6" s="9"/>
      <c r="I6" s="9"/>
      <c r="J6" s="10"/>
      <c r="K6" s="11"/>
      <c r="L6" s="12"/>
      <c r="M6" s="12"/>
      <c r="N6" s="76"/>
      <c r="O6" s="7"/>
      <c r="P6" s="7"/>
      <c r="Q6" s="9"/>
    </row>
    <row r="7" spans="1:17" s="6" customFormat="1" ht="15.75" x14ac:dyDescent="0.2">
      <c r="A7" s="86" t="s">
        <v>39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s="6" customFormat="1" ht="5.0999999999999996" customHeight="1" x14ac:dyDescent="0.2">
      <c r="A8" s="13"/>
      <c r="B8" s="13"/>
      <c r="C8" s="14"/>
      <c r="D8" s="13"/>
      <c r="E8" s="13"/>
      <c r="F8" s="13"/>
      <c r="G8" s="13"/>
      <c r="H8" s="15"/>
      <c r="I8" s="15"/>
      <c r="J8" s="16"/>
      <c r="K8" s="17"/>
      <c r="L8" s="18"/>
      <c r="M8" s="18"/>
      <c r="N8" s="77"/>
      <c r="O8" s="13"/>
      <c r="P8" s="13"/>
      <c r="Q8" s="15"/>
    </row>
    <row r="9" spans="1:17" s="6" customFormat="1" ht="15.75" x14ac:dyDescent="0.2">
      <c r="A9" s="86" t="s">
        <v>23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s="6" customFormat="1" ht="5.0999999999999996" customHeight="1" x14ac:dyDescent="0.2">
      <c r="A10" s="13"/>
      <c r="B10" s="13"/>
      <c r="C10" s="14"/>
      <c r="D10" s="13"/>
      <c r="E10" s="13"/>
      <c r="F10" s="13"/>
      <c r="G10" s="13"/>
      <c r="H10" s="15"/>
      <c r="I10" s="15"/>
      <c r="J10" s="16"/>
      <c r="K10" s="17"/>
      <c r="L10" s="18"/>
      <c r="M10" s="18"/>
      <c r="N10" s="77"/>
      <c r="O10" s="13"/>
      <c r="P10" s="13"/>
      <c r="Q10" s="15"/>
    </row>
    <row r="11" spans="1:17" s="6" customFormat="1" ht="12.75" customHeight="1" x14ac:dyDescent="0.2">
      <c r="A11" s="86" t="s">
        <v>28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s="6" customFormat="1" ht="9.75" customHeight="1" thickBot="1" x14ac:dyDescent="0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s="24" customFormat="1" ht="9" customHeight="1" thickTop="1" x14ac:dyDescent="0.2">
      <c r="A13" s="19"/>
      <c r="B13" s="19"/>
      <c r="C13" s="1"/>
      <c r="D13" s="19"/>
      <c r="E13" s="19"/>
      <c r="F13" s="19"/>
      <c r="G13" s="19"/>
      <c r="H13" s="20"/>
      <c r="I13" s="20"/>
      <c r="J13" s="21"/>
      <c r="K13" s="22"/>
      <c r="L13" s="23"/>
      <c r="M13" s="23"/>
      <c r="N13" s="78"/>
      <c r="O13" s="19"/>
      <c r="P13" s="19"/>
      <c r="Q13" s="20"/>
    </row>
    <row r="14" spans="1:17" s="24" customFormat="1" ht="11.1" customHeight="1" x14ac:dyDescent="0.2">
      <c r="A14" s="83" t="s">
        <v>0</v>
      </c>
      <c r="B14" s="83"/>
      <c r="C14" s="83"/>
      <c r="D14" s="71">
        <v>44578</v>
      </c>
      <c r="E14" s="1"/>
      <c r="F14" s="1"/>
      <c r="G14" s="1"/>
      <c r="H14" s="20"/>
      <c r="I14" s="20"/>
      <c r="J14" s="25"/>
      <c r="K14" s="26"/>
      <c r="L14" s="27"/>
      <c r="M14" s="27"/>
      <c r="N14" s="78"/>
      <c r="O14" s="1"/>
      <c r="P14" s="19"/>
      <c r="Q14" s="20"/>
    </row>
    <row r="15" spans="1:17" s="24" customFormat="1" ht="11.1" customHeight="1" x14ac:dyDescent="0.2">
      <c r="A15" s="88" t="s">
        <v>6</v>
      </c>
      <c r="B15" s="88"/>
      <c r="C15" s="88"/>
      <c r="D15" s="44">
        <v>44578</v>
      </c>
      <c r="E15" s="1"/>
      <c r="F15" s="1"/>
      <c r="G15" s="1"/>
      <c r="H15" s="20"/>
      <c r="I15" s="20"/>
      <c r="J15" s="25"/>
      <c r="K15" s="26"/>
      <c r="L15" s="27"/>
      <c r="M15" s="27"/>
      <c r="N15" s="78"/>
      <c r="O15" s="1"/>
      <c r="P15" s="19"/>
      <c r="Q15" s="20"/>
    </row>
    <row r="16" spans="1:17" s="24" customFormat="1" ht="11.1" customHeight="1" x14ac:dyDescent="0.2">
      <c r="A16" s="83" t="s">
        <v>1</v>
      </c>
      <c r="B16" s="83"/>
      <c r="C16" s="83"/>
      <c r="D16" s="70" t="s">
        <v>42</v>
      </c>
      <c r="E16" s="1"/>
      <c r="F16" s="1"/>
      <c r="G16" s="1"/>
      <c r="H16" s="20"/>
      <c r="I16" s="20"/>
      <c r="J16" s="25"/>
      <c r="K16" s="26"/>
      <c r="L16" s="27"/>
      <c r="M16" s="27"/>
      <c r="N16" s="78"/>
      <c r="O16" s="1"/>
      <c r="P16" s="19"/>
      <c r="Q16" s="20"/>
    </row>
    <row r="17" spans="1:17" s="33" customFormat="1" ht="11.1" customHeight="1" x14ac:dyDescent="0.2">
      <c r="A17" s="88" t="s">
        <v>7</v>
      </c>
      <c r="B17" s="88"/>
      <c r="C17" s="88"/>
      <c r="D17" s="69" t="s">
        <v>43</v>
      </c>
      <c r="E17" s="28"/>
      <c r="F17" s="28"/>
      <c r="G17" s="28"/>
      <c r="H17" s="29"/>
      <c r="I17" s="29"/>
      <c r="J17" s="30"/>
      <c r="K17" s="31"/>
      <c r="L17" s="32"/>
      <c r="M17" s="32"/>
      <c r="N17" s="79"/>
      <c r="O17" s="28"/>
      <c r="P17" s="67"/>
      <c r="Q17" s="29"/>
    </row>
    <row r="18" spans="1:17" s="24" customFormat="1" ht="11.1" customHeight="1" x14ac:dyDescent="0.2">
      <c r="A18" s="83" t="s">
        <v>2</v>
      </c>
      <c r="B18" s="83"/>
      <c r="C18" s="83"/>
      <c r="D18" s="1">
        <v>1</v>
      </c>
      <c r="E18" s="1"/>
      <c r="F18" s="1"/>
      <c r="G18" s="1"/>
      <c r="H18" s="20"/>
      <c r="I18" s="20"/>
      <c r="J18" s="25"/>
      <c r="K18" s="26"/>
      <c r="L18" s="27"/>
      <c r="M18" s="27"/>
      <c r="N18" s="78"/>
      <c r="O18" s="1"/>
      <c r="P18" s="19"/>
      <c r="Q18" s="20"/>
    </row>
    <row r="19" spans="1:17" s="33" customFormat="1" ht="11.1" customHeight="1" x14ac:dyDescent="0.2">
      <c r="A19" s="88" t="s">
        <v>8</v>
      </c>
      <c r="B19" s="88"/>
      <c r="C19" s="88"/>
      <c r="D19" s="28">
        <f>D18</f>
        <v>1</v>
      </c>
      <c r="E19" s="28"/>
      <c r="F19" s="28"/>
      <c r="G19" s="28"/>
      <c r="H19" s="29"/>
      <c r="I19" s="29"/>
      <c r="J19" s="30"/>
      <c r="K19" s="31"/>
      <c r="L19" s="32"/>
      <c r="M19" s="32"/>
      <c r="N19" s="79"/>
      <c r="O19" s="28"/>
      <c r="P19" s="67"/>
      <c r="Q19" s="29"/>
    </row>
    <row r="20" spans="1:17" s="24" customFormat="1" ht="11.1" customHeight="1" x14ac:dyDescent="0.2">
      <c r="A20" s="83" t="s">
        <v>9</v>
      </c>
      <c r="B20" s="83"/>
      <c r="C20" s="83"/>
      <c r="D20" s="84" t="s">
        <v>28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33" customFormat="1" ht="11.1" customHeight="1" x14ac:dyDescent="0.2">
      <c r="A21" s="88" t="s">
        <v>10</v>
      </c>
      <c r="B21" s="88"/>
      <c r="C21" s="88"/>
      <c r="D21" s="89" t="s">
        <v>28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s="24" customFormat="1" ht="11.1" customHeight="1" x14ac:dyDescent="0.2">
      <c r="A22" s="83" t="s">
        <v>3</v>
      </c>
      <c r="B22" s="83"/>
      <c r="C22" s="83"/>
      <c r="D22" s="84" t="s">
        <v>44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s="33" customFormat="1" ht="11.1" customHeight="1" x14ac:dyDescent="0.2">
      <c r="A23" s="88" t="s">
        <v>11</v>
      </c>
      <c r="B23" s="88"/>
      <c r="C23" s="88"/>
      <c r="D23" s="89" t="s">
        <v>45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s="24" customFormat="1" ht="11.1" customHeight="1" x14ac:dyDescent="0.2">
      <c r="A24" s="83" t="s">
        <v>4</v>
      </c>
      <c r="B24" s="83"/>
      <c r="C24" s="83"/>
      <c r="D24" s="83" t="s">
        <v>13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s="33" customFormat="1" ht="11.1" customHeight="1" x14ac:dyDescent="0.2">
      <c r="A25" s="88" t="s">
        <v>12</v>
      </c>
      <c r="B25" s="88"/>
      <c r="C25" s="88"/>
      <c r="D25" s="88" t="str">
        <f>D24</f>
        <v xml:space="preserve">Reuters: „ERSTE02“ 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7" s="24" customFormat="1" ht="11.1" customHeight="1" x14ac:dyDescent="0.2">
      <c r="A26" s="83" t="s">
        <v>14</v>
      </c>
      <c r="B26" s="83"/>
      <c r="C26" s="83"/>
      <c r="D26" s="90" t="s">
        <v>40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7" s="33" customFormat="1" ht="11.1" customHeight="1" x14ac:dyDescent="0.2">
      <c r="A27" s="88" t="s">
        <v>15</v>
      </c>
      <c r="B27" s="88"/>
      <c r="C27" s="88"/>
      <c r="D27" s="92" t="str">
        <f>D26</f>
        <v xml:space="preserve">https://www.erstegroup.com 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s="24" customFormat="1" ht="11.1" customHeight="1" x14ac:dyDescent="0.2">
      <c r="A28" s="19"/>
      <c r="B28" s="19"/>
      <c r="C28" s="1"/>
      <c r="D28" s="19"/>
      <c r="E28" s="19"/>
      <c r="F28" s="19"/>
      <c r="G28" s="19"/>
      <c r="H28" s="20"/>
      <c r="I28" s="20"/>
      <c r="J28" s="21"/>
      <c r="K28" s="22"/>
      <c r="L28" s="23"/>
      <c r="M28" s="23"/>
      <c r="N28" s="78"/>
      <c r="O28" s="19"/>
      <c r="P28" s="19"/>
      <c r="Q28" s="20"/>
    </row>
    <row r="29" spans="1:17" s="34" customFormat="1" ht="68.25" x14ac:dyDescent="0.2">
      <c r="A29" s="2" t="s">
        <v>16</v>
      </c>
      <c r="B29" s="2" t="s">
        <v>22</v>
      </c>
      <c r="C29" s="2" t="s">
        <v>17</v>
      </c>
      <c r="D29" s="2" t="s">
        <v>29</v>
      </c>
      <c r="E29" s="2" t="s">
        <v>24</v>
      </c>
      <c r="F29" s="2" t="s">
        <v>18</v>
      </c>
      <c r="G29" s="3" t="s">
        <v>31</v>
      </c>
      <c r="H29" s="3" t="s">
        <v>32</v>
      </c>
      <c r="I29" s="3" t="s">
        <v>30</v>
      </c>
      <c r="J29" s="4" t="s">
        <v>19</v>
      </c>
      <c r="K29" s="3" t="s">
        <v>35</v>
      </c>
      <c r="L29" s="5" t="s">
        <v>34</v>
      </c>
      <c r="M29" s="5" t="s">
        <v>36</v>
      </c>
      <c r="N29" s="80" t="s">
        <v>37</v>
      </c>
      <c r="O29" s="2" t="s">
        <v>21</v>
      </c>
      <c r="P29" s="3" t="s">
        <v>38</v>
      </c>
      <c r="Q29" s="2" t="s">
        <v>5</v>
      </c>
    </row>
    <row r="30" spans="1:17" s="34" customFormat="1" ht="9" customHeight="1" x14ac:dyDescent="0.2">
      <c r="A30" s="72" t="s">
        <v>46</v>
      </c>
      <c r="B30" s="46" t="s">
        <v>47</v>
      </c>
      <c r="C30" s="47" t="s">
        <v>48</v>
      </c>
      <c r="D30" s="47" t="s">
        <v>49</v>
      </c>
      <c r="E30" s="47" t="s">
        <v>50</v>
      </c>
      <c r="F30" s="47" t="s">
        <v>51</v>
      </c>
      <c r="G30" s="48" t="s">
        <v>52</v>
      </c>
      <c r="H30" s="74">
        <v>23.8</v>
      </c>
      <c r="I30" s="74">
        <v>24</v>
      </c>
      <c r="J30" s="49">
        <v>2500000</v>
      </c>
      <c r="K30" s="50">
        <v>10</v>
      </c>
      <c r="L30" s="51" t="s">
        <v>53</v>
      </c>
      <c r="M30" s="52">
        <v>44578</v>
      </c>
      <c r="N30" s="81" t="s">
        <v>33</v>
      </c>
      <c r="O30" s="53" t="s">
        <v>54</v>
      </c>
      <c r="P30" s="73">
        <v>10.32</v>
      </c>
      <c r="Q30" s="54" t="s">
        <v>55</v>
      </c>
    </row>
    <row r="31" spans="1:17" s="45" customFormat="1" ht="9" customHeight="1" x14ac:dyDescent="0.2">
      <c r="A31" s="72" t="s">
        <v>56</v>
      </c>
      <c r="B31" s="46" t="s">
        <v>57</v>
      </c>
      <c r="C31" s="47" t="s">
        <v>48</v>
      </c>
      <c r="D31" s="47" t="s">
        <v>49</v>
      </c>
      <c r="E31" s="47" t="s">
        <v>50</v>
      </c>
      <c r="F31" s="47" t="s">
        <v>51</v>
      </c>
      <c r="G31" s="48" t="s">
        <v>52</v>
      </c>
      <c r="H31" s="74">
        <v>26.1</v>
      </c>
      <c r="I31" s="74">
        <v>25.9</v>
      </c>
      <c r="J31" s="49">
        <v>2500000</v>
      </c>
      <c r="K31" s="50">
        <v>10</v>
      </c>
      <c r="L31" s="51" t="s">
        <v>53</v>
      </c>
      <c r="M31" s="52">
        <v>44578</v>
      </c>
      <c r="N31" s="81" t="s">
        <v>33</v>
      </c>
      <c r="O31" s="53" t="s">
        <v>54</v>
      </c>
      <c r="P31" s="73">
        <v>12.68</v>
      </c>
      <c r="Q31" s="54" t="s">
        <v>58</v>
      </c>
    </row>
    <row r="32" spans="1:17" s="45" customFormat="1" ht="9" customHeight="1" x14ac:dyDescent="0.2">
      <c r="A32" s="55"/>
      <c r="B32" s="56"/>
      <c r="C32" s="57"/>
      <c r="D32" s="58"/>
      <c r="E32" s="58"/>
      <c r="F32" s="58"/>
      <c r="G32" s="59"/>
      <c r="H32" s="60"/>
      <c r="I32" s="60"/>
      <c r="J32" s="61"/>
      <c r="K32" s="62"/>
      <c r="L32" s="63"/>
      <c r="M32" s="64"/>
      <c r="N32" s="75"/>
      <c r="O32" s="65"/>
      <c r="P32" s="68"/>
      <c r="Q32" s="66"/>
    </row>
    <row r="33" spans="1:17" s="45" customFormat="1" ht="9.75" customHeight="1" x14ac:dyDescent="0.2">
      <c r="A33" s="93" t="s">
        <v>59</v>
      </c>
      <c r="B33" s="93"/>
      <c r="C33" s="93"/>
      <c r="D33" s="93"/>
      <c r="E33" s="93"/>
      <c r="F33" s="93"/>
      <c r="G33" s="59"/>
      <c r="H33" s="60"/>
      <c r="I33" s="60"/>
      <c r="J33" s="61"/>
      <c r="K33" s="62"/>
      <c r="L33" s="63"/>
      <c r="M33" s="64"/>
      <c r="N33" s="75"/>
      <c r="O33" s="65"/>
      <c r="P33" s="68"/>
      <c r="Q33" s="66"/>
    </row>
    <row r="34" spans="1:17" ht="9.75" customHeight="1" x14ac:dyDescent="0.2">
      <c r="A34" s="82"/>
      <c r="E34" s="58"/>
      <c r="F34" s="58"/>
      <c r="G34" s="59"/>
      <c r="H34" s="60"/>
      <c r="I34" s="60"/>
      <c r="J34" s="61"/>
      <c r="K34" s="62"/>
      <c r="L34" s="63"/>
      <c r="M34" s="64"/>
      <c r="N34" s="75"/>
      <c r="O34" s="65"/>
      <c r="P34" s="68"/>
      <c r="Q34" s="66"/>
    </row>
    <row r="35" spans="1:17" ht="9.9499999999999993" customHeight="1" x14ac:dyDescent="0.2">
      <c r="A35" s="36" t="s">
        <v>20</v>
      </c>
      <c r="B35" s="94" t="s">
        <v>26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9.9499999999999993" customHeight="1" x14ac:dyDescent="0.2">
      <c r="A36" s="37" t="s">
        <v>41</v>
      </c>
      <c r="B36" s="95" t="s">
        <v>27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9.9499999999999993" customHeight="1" x14ac:dyDescent="0.2">
      <c r="A37" s="36"/>
    </row>
    <row r="38" spans="1:17" ht="9.9499999999999993" customHeight="1" x14ac:dyDescent="0.2">
      <c r="A38" s="36"/>
    </row>
    <row r="39" spans="1:17" ht="9.9499999999999993" customHeight="1" x14ac:dyDescent="0.2">
      <c r="A39" s="36"/>
    </row>
    <row r="40" spans="1:17" ht="9.9499999999999993" customHeight="1" x14ac:dyDescent="0.2">
      <c r="A40" s="36"/>
    </row>
    <row r="41" spans="1:17" ht="9.9499999999999993" customHeight="1" x14ac:dyDescent="0.2">
      <c r="A41" s="36"/>
    </row>
    <row r="42" spans="1:17" ht="9.9499999999999993" customHeight="1" x14ac:dyDescent="0.2">
      <c r="A42" s="36"/>
    </row>
    <row r="43" spans="1:17" ht="9.9499999999999993" customHeight="1" x14ac:dyDescent="0.2">
      <c r="A43" s="36"/>
    </row>
  </sheetData>
  <mergeCells count="30">
    <mergeCell ref="D27:Q27"/>
    <mergeCell ref="A33:F33"/>
    <mergeCell ref="B35:Q35"/>
    <mergeCell ref="B36:Q36"/>
    <mergeCell ref="A19:C19"/>
    <mergeCell ref="A14:C14"/>
    <mergeCell ref="A17:C17"/>
    <mergeCell ref="A18:C18"/>
    <mergeCell ref="A21:C21"/>
    <mergeCell ref="A23:C23"/>
    <mergeCell ref="A27:C27"/>
    <mergeCell ref="D21:Q21"/>
    <mergeCell ref="D22:Q22"/>
    <mergeCell ref="A26:C26"/>
    <mergeCell ref="D26:Q26"/>
    <mergeCell ref="A22:C22"/>
    <mergeCell ref="D24:Q24"/>
    <mergeCell ref="A25:C25"/>
    <mergeCell ref="D25:Q25"/>
    <mergeCell ref="D23:Q23"/>
    <mergeCell ref="A24:C24"/>
    <mergeCell ref="A16:C16"/>
    <mergeCell ref="A20:C20"/>
    <mergeCell ref="D20:Q20"/>
    <mergeCell ref="A5:Q5"/>
    <mergeCell ref="A7:Q7"/>
    <mergeCell ref="A9:Q9"/>
    <mergeCell ref="A12:Q12"/>
    <mergeCell ref="A11:Q11"/>
    <mergeCell ref="A15:C15"/>
  </mergeCells>
  <phoneticPr fontId="1" type="noConversion"/>
  <hyperlinks>
    <hyperlink ref="D26" r:id="rId1"/>
  </hyperlinks>
  <printOptions horizontalCentered="1"/>
  <pageMargins left="0.55118110236220474" right="0.47244094488188981" top="0.39370078740157483" bottom="0.59055118110236227" header="0.51181102362204722" footer="0.43307086614173229"/>
  <pageSetup paperSize="9" orientation="landscape" horizontalDpi="300" verticalDpi="300" r:id="rId2"/>
  <headerFooter alignWithMargins="0">
    <oddFooter>&amp;R&amp;8Seite &amp;P von &amp;N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Zertifikate</vt:lpstr>
    </vt:vector>
  </TitlesOfParts>
  <Company>Erste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a986rib</dc:creator>
  <cp:lastModifiedBy>Ret Kamil</cp:lastModifiedBy>
  <cp:lastPrinted>2022-01-05T14:52:54Z</cp:lastPrinted>
  <dcterms:created xsi:type="dcterms:W3CDTF">2006-04-11T12:48:46Z</dcterms:created>
  <dcterms:modified xsi:type="dcterms:W3CDTF">2022-01-05T14:55:06Z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iteId">
    <vt:lpwstr>3ad0376a-54d3-49a6-9e20-52de0a92fc89</vt:lpwstr>
  </property>
  <property fmtid="{D5CDD505-2E9C-101B-9397-08002B2CF9AE}" pid="4" name="MSIP_Label_38939b85-7e40-4a1d-91e1-0e84c3b219d7_Owner">
    <vt:lpwstr>H50OQOB@s-mxs.net</vt:lpwstr>
  </property>
  <property fmtid="{D5CDD505-2E9C-101B-9397-08002B2CF9AE}" pid="5" name="MSIP_Label_38939b85-7e40-4a1d-91e1-0e84c3b219d7_SetDate">
    <vt:lpwstr>2020-05-13T10:19:21.3593117Z</vt:lpwstr>
  </property>
  <property fmtid="{D5CDD505-2E9C-101B-9397-08002B2CF9AE}" pid="6" name="MSIP_Label_38939b85-7e40-4a1d-91e1-0e84c3b219d7_Name">
    <vt:lpwstr>Internal</vt:lpwstr>
  </property>
  <property fmtid="{D5CDD505-2E9C-101B-9397-08002B2CF9AE}" pid="7" name="MSIP_Label_38939b85-7e40-4a1d-91e1-0e84c3b219d7_Application">
    <vt:lpwstr>Microsoft Azure Information Protection</vt:lpwstr>
  </property>
  <property fmtid="{D5CDD505-2E9C-101B-9397-08002B2CF9AE}" pid="8" name="MSIP_Label_38939b85-7e40-4a1d-91e1-0e84c3b219d7_ActionId">
    <vt:lpwstr>f9754605-1bbf-4608-9f2e-d40decf4673a</vt:lpwstr>
  </property>
  <property fmtid="{D5CDD505-2E9C-101B-9397-08002B2CF9AE}" pid="9" name="MSIP_Label_38939b85-7e40-4a1d-91e1-0e84c3b219d7_Extended_MSFT_Method">
    <vt:lpwstr>Automatic</vt:lpwstr>
  </property>
  <property fmtid="{D5CDD505-2E9C-101B-9397-08002B2CF9AE}" pid="10" name="Sensitivity">
    <vt:lpwstr>Internal</vt:lpwstr>
  </property>
</Properties>
</file>